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Прил 12" sheetId="3" r:id="rId1"/>
  </sheets>
  <calcPr calcId="162913"/>
</workbook>
</file>

<file path=xl/calcChain.xml><?xml version="1.0" encoding="utf-8"?>
<calcChain xmlns="http://schemas.openxmlformats.org/spreadsheetml/2006/main">
  <c r="J26" i="3" l="1"/>
  <c r="I26" i="3"/>
  <c r="N26" i="3" l="1"/>
  <c r="M26" i="3"/>
  <c r="K24" i="3" l="1"/>
  <c r="K23" i="3"/>
  <c r="K22" i="3"/>
  <c r="K21" i="3"/>
  <c r="K20" i="3"/>
  <c r="K19" i="3"/>
</calcChain>
</file>

<file path=xl/comments1.xml><?xml version="1.0" encoding="utf-8"?>
<comments xmlns="http://schemas.openxmlformats.org/spreadsheetml/2006/main">
  <authors>
    <author>Автор</author>
  </authors>
  <commentList>
    <comment ref="S3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32" authorId="0" shapeId="0">
      <text>
        <r>
          <rPr>
            <b/>
            <sz val="8"/>
            <color indexed="81"/>
            <rFont val="Tahoma"/>
            <family val="2"/>
            <charset val="204"/>
          </rPr>
          <t>Natali:</t>
        </r>
      </text>
    </comment>
    <comment ref="V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W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<sst xmlns="http://schemas.openxmlformats.org/spreadsheetml/2006/main" count="77" uniqueCount="58">
  <si>
    <t>-</t>
  </si>
  <si>
    <t>Информация</t>
  </si>
  <si>
    <t>ТОО "Энергоуправление",основной вид деятельности-передача и распределение электрической энергии</t>
  </si>
  <si>
    <t xml:space="preserve">Информация о плановых и фактических объемах предоставления 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</si>
  <si>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</si>
  <si>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кач-ва и надежности предоставляемых регулируемых услуг (товаров,работ)</t>
  </si>
  <si>
    <t>регулируемых услуг (товаров,работ)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</si>
  <si>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</si>
  <si>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 тыс. тенге</t>
  </si>
  <si>
    <t xml:space="preserve"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</t>
  </si>
  <si>
    <t xml:space="preserve">№п/п </t>
  </si>
  <si>
    <t>Наименование регулируемых услуг (товаров, работ) и обслуживаемая территория</t>
  </si>
  <si>
    <t>Наименование мероприятий</t>
  </si>
  <si>
    <t xml:space="preserve">Единица измерения </t>
  </si>
  <si>
    <t>Количество в натуральных показателях</t>
  </si>
  <si>
    <t>Период предоставление услуги в рамках инвестиционной программы (проекта)</t>
  </si>
  <si>
    <t>Отчет о прибылях и убытках млн.тенге</t>
  </si>
  <si>
    <t>план</t>
  </si>
  <si>
    <t>факт</t>
  </si>
  <si>
    <t xml:space="preserve">отклонение </t>
  </si>
  <si>
    <t xml:space="preserve">причины отклонений </t>
  </si>
  <si>
    <t xml:space="preserve">собственные средства </t>
  </si>
  <si>
    <t xml:space="preserve">Заемные средства </t>
  </si>
  <si>
    <t xml:space="preserve">Бюджетные средства </t>
  </si>
  <si>
    <t xml:space="preserve">Улучшение производственных показателей, % по годам реализации в зависимости от утвержденной инвестиционной программы* </t>
  </si>
  <si>
    <t>Снижение износа (физического) основных фондов(активов),%, по годам реализации в зависимости от утвержденной инвестиционной программы</t>
  </si>
  <si>
    <t xml:space="preserve">Снижение потерь,%, по годам реализации в зависимости от утвержденной программы (проекта) </t>
  </si>
  <si>
    <t>Снижение аварийности, по годам реализации в зависимости от утвержденной инвестиционной программы (проекта)</t>
  </si>
  <si>
    <t xml:space="preserve">Амортизация </t>
  </si>
  <si>
    <t xml:space="preserve">Прибыль </t>
  </si>
  <si>
    <t xml:space="preserve">факт прошлого года </t>
  </si>
  <si>
    <t xml:space="preserve">факт текущего года </t>
  </si>
  <si>
    <t xml:space="preserve">план </t>
  </si>
  <si>
    <t>1.</t>
  </si>
  <si>
    <t>Передача и распределение электрической энергии г.Экибастуз</t>
  </si>
  <si>
    <t>шт</t>
  </si>
  <si>
    <t xml:space="preserve">Повышение цен на использованные  материалы, повышение стоимости выполненных работ </t>
  </si>
  <si>
    <t xml:space="preserve"> -</t>
  </si>
  <si>
    <t>_</t>
  </si>
  <si>
    <t>1 аварийное отключение на подстанции, но простоев из-за аварийного отключения не было</t>
  </si>
  <si>
    <t>Объем  передачи и распределения эл,энергии</t>
  </si>
  <si>
    <t>млн.кВт.ч.</t>
  </si>
  <si>
    <t>ИТОГО</t>
  </si>
  <si>
    <t xml:space="preserve">об исполнении утвержденной инвестиционной программы </t>
  </si>
  <si>
    <t>по итогам 1 полугодие 2020 года</t>
  </si>
  <si>
    <t>2020г.</t>
  </si>
  <si>
    <t>1.Капитальный ремонт трансформатора ТМ-630/6/0,4 кВ на ТРП-3</t>
  </si>
  <si>
    <t>2.Капитальный ремонт трансформатора ТДТН-25000 кВА № 1 на ТРП-3</t>
  </si>
  <si>
    <t>3.Модернизаиця ТРП-3.1 этап.</t>
  </si>
  <si>
    <t>4.Капитальный ремонт трансформатора ТМ-250/6/0,4 кВ</t>
  </si>
  <si>
    <t>5.Капитальный ремонт трансформатора ТМ-160/6/0,4кВ на ТРП-1</t>
  </si>
  <si>
    <t>6.Капитальный ремонт трансформатора ТМ-315/6/0,4кВ на ТРП-1</t>
  </si>
  <si>
    <t xml:space="preserve">На 1 полугодие  2020 год было запланированно объем передачи и распределения эл.энергии  294,9 млн.кВт.ч., </t>
  </si>
  <si>
    <t>а в результате фактический объем 239,5 млн.кВт.ч.</t>
  </si>
  <si>
    <t>Улучшились технико-экономические показатели предприятия.Реконструкция подстанции,кап.ремонт оборудования подстанций потерь.</t>
  </si>
  <si>
    <t xml:space="preserve">1 Примечание: </t>
  </si>
  <si>
    <t>Уменьшение объема передачи и распределения эл.энергии произошло в результате уменьшения спроса.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</si>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</sst>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7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1" fillId="0" borderId="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165" fontId="8" fillId="0" borderId="7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167" fontId="1" fillId="0" borderId="7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top" wrapText="1"/>
    </xf>
    <xf numFmtId="165" fontId="1" fillId="0" borderId="7" xfId="1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left" vertical="top" wrapText="1"/>
    </xf>
    <xf numFmtId="167" fontId="1" fillId="0" borderId="7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/>
    </xf>
    <xf numFmtId="2" fontId="1" fillId="0" borderId="7" xfId="1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165" fontId="1" fillId="0" borderId="7" xfId="0" applyNumberFormat="1" applyFont="1" applyFill="1" applyBorder="1" applyAlignment="1">
      <alignment vertical="top"/>
    </xf>
    <xf numFmtId="165" fontId="1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65" fontId="8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1" fillId="0" borderId="1" xfId="1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165" fontId="8" fillId="0" borderId="4" xfId="1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9" xfId="0" applyNumberFormat="1" applyFont="1" applyFill="1" applyBorder="1" applyAlignment="1">
      <alignment horizontal="center" vertical="top" wrapText="1"/>
    </xf>
    <xf numFmtId="167" fontId="2" fillId="0" borderId="4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 wrapText="1"/>
    </xf>
    <xf numFmtId="167" fontId="1" fillId="0" borderId="7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4"/>
  <sheetViews>
    <sheetView tabSelected="1" topLeftCell="A10" zoomScale="80" zoomScaleNormal="80" workbookViewId="0">
      <selection activeCell="A3" sqref="A3:XFD3"/>
    </sheetView>
  </sheetViews>
  <sheetFormatPr defaultRowHeight="12.75" x14ac:dyDescent="0.25"/>
  <cols>
    <col min="1" max="1" width="1.5703125" style="2" customWidth="1"/>
    <col min="2" max="2" width="9.5703125" style="2" customWidth="1"/>
    <col min="3" max="3" width="13" style="2" customWidth="1"/>
    <col min="4" max="4" width="7.85546875" style="2" customWidth="1"/>
    <col min="5" max="5" width="6.140625" style="2" customWidth="1"/>
    <col min="6" max="6" width="6.42578125" style="2" customWidth="1"/>
    <col min="7" max="7" width="9" style="2" customWidth="1"/>
    <col min="8" max="8" width="10.85546875" style="2" customWidth="1"/>
    <col min="9" max="9" width="12.7109375" style="2" customWidth="1"/>
    <col min="10" max="10" width="9" style="2" customWidth="1"/>
    <col min="11" max="11" width="12" style="2" customWidth="1"/>
    <col min="12" max="12" width="9.5703125" style="2" customWidth="1"/>
    <col min="13" max="13" width="9.7109375" style="2" customWidth="1"/>
    <col min="14" max="14" width="10.42578125" style="2" customWidth="1"/>
    <col min="15" max="15" width="10.28515625" style="2" customWidth="1"/>
    <col min="16" max="16" width="6.140625" style="2" customWidth="1"/>
    <col min="17" max="18" width="12.42578125" style="2" customWidth="1"/>
    <col min="19" max="19" width="11.85546875" style="2" customWidth="1"/>
    <col min="20" max="20" width="12.42578125" style="2" customWidth="1"/>
    <col min="21" max="21" width="12" style="2" customWidth="1"/>
    <col min="22" max="22" width="12.5703125" style="2" customWidth="1"/>
    <col min="23" max="23" width="12.28515625" style="2" customWidth="1"/>
    <col min="24" max="24" width="12.5703125" style="2" customWidth="1"/>
    <col min="25" max="25" width="11.28515625" style="2" customWidth="1"/>
    <col min="26" max="26" width="14.140625" style="2" customWidth="1"/>
    <col min="27" max="16384" width="9.140625" style="2"/>
  </cols>
  <sheetData>
    <row r="1" spans="1:29" ht="12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89"/>
      <c r="M1" s="89"/>
      <c r="N1" s="89"/>
      <c r="O1" s="89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9" ht="12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9"/>
      <c r="M2" s="89"/>
      <c r="N2" s="89"/>
      <c r="O2" s="89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9" ht="12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9"/>
      <c r="M3" s="89"/>
      <c r="N3" s="89"/>
      <c r="O3" s="89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9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9" t="s">
        <v>57</v>
      </c>
      <c r="M4" s="89"/>
      <c r="N4" s="5"/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9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9" ht="14.1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5"/>
      <c r="N6" s="5"/>
      <c r="O6" s="6"/>
      <c r="P6" s="6"/>
      <c r="Q6" s="6"/>
      <c r="R6" s="4"/>
      <c r="S6" s="4"/>
      <c r="T6" s="3"/>
      <c r="U6" s="4"/>
      <c r="V6" s="4"/>
      <c r="W6" s="4"/>
      <c r="X6" s="4"/>
      <c r="Y6" s="4"/>
      <c r="Z6" s="3"/>
    </row>
    <row r="7" spans="1:29" ht="14.1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90"/>
      <c r="M7" s="90"/>
      <c r="N7" s="90"/>
      <c r="O7" s="7"/>
      <c r="P7" s="7"/>
      <c r="Q7" s="7"/>
      <c r="R7" s="7"/>
      <c r="S7" s="7"/>
      <c r="T7" s="3"/>
      <c r="U7" s="4"/>
      <c r="V7" s="4"/>
      <c r="W7" s="4"/>
      <c r="X7" s="4"/>
      <c r="Y7" s="4"/>
      <c r="Z7" s="3"/>
    </row>
    <row r="8" spans="1:29" ht="14.1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3"/>
      <c r="U8" s="4"/>
      <c r="V8" s="4"/>
      <c r="W8" s="4"/>
      <c r="X8" s="4"/>
      <c r="Y8" s="4"/>
      <c r="Z8" s="3"/>
    </row>
    <row r="9" spans="1:29" ht="14.1" customHeight="1" x14ac:dyDescent="0.25">
      <c r="A9" s="7"/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70"/>
      <c r="P9" s="7"/>
      <c r="Q9" s="7"/>
      <c r="R9" s="7"/>
      <c r="S9" s="7"/>
      <c r="T9" s="3"/>
      <c r="U9" s="4"/>
      <c r="V9" s="4"/>
      <c r="W9" s="4"/>
      <c r="X9" s="4"/>
      <c r="Y9" s="4"/>
      <c r="Z9" s="3"/>
    </row>
    <row r="10" spans="1:29" ht="14.1" customHeight="1" x14ac:dyDescent="0.25">
      <c r="A10" s="7"/>
      <c r="B10" s="88" t="s">
        <v>43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9"/>
      <c r="Q10" s="7"/>
      <c r="R10" s="7"/>
      <c r="S10" s="7"/>
      <c r="T10" s="3"/>
      <c r="U10" s="4"/>
      <c r="V10" s="4"/>
      <c r="W10" s="4"/>
      <c r="X10" s="4"/>
      <c r="Y10" s="4"/>
      <c r="Z10" s="3"/>
    </row>
    <row r="11" spans="1:29" ht="14.1" customHeight="1" x14ac:dyDescent="0.25">
      <c r="A11" s="7"/>
      <c r="B11" s="88" t="s">
        <v>44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70"/>
      <c r="P11" s="7"/>
      <c r="Q11" s="7"/>
      <c r="R11" s="114"/>
      <c r="S11" s="114"/>
      <c r="T11" s="114"/>
      <c r="U11" s="4"/>
      <c r="V11" s="4"/>
      <c r="W11" s="4"/>
      <c r="X11" s="4"/>
      <c r="Y11" s="4"/>
      <c r="Z11" s="3"/>
    </row>
    <row r="12" spans="1:29" ht="24" customHeight="1" x14ac:dyDescent="0.25">
      <c r="A12" s="3"/>
      <c r="B12" s="115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ht="14.1" customHeight="1" x14ac:dyDescent="0.25">
      <c r="A13" s="116" t="s">
        <v>3</v>
      </c>
      <c r="B13" s="117"/>
      <c r="C13" s="117"/>
      <c r="D13" s="117"/>
      <c r="E13" s="117"/>
      <c r="F13" s="117"/>
      <c r="G13" s="117"/>
      <c r="H13" s="10"/>
      <c r="I13" s="11"/>
      <c r="J13" s="12"/>
      <c r="K13" s="12"/>
      <c r="L13" s="12"/>
      <c r="M13" s="11"/>
      <c r="N13" s="12"/>
      <c r="O13" s="12"/>
      <c r="P13" s="12"/>
      <c r="Q13" s="10"/>
      <c r="R13" s="13"/>
      <c r="S13" s="13"/>
      <c r="T13" s="13"/>
      <c r="U13" s="13"/>
      <c r="V13" s="13"/>
      <c r="W13" s="13"/>
      <c r="X13" s="13"/>
      <c r="Y13" s="91" t="s">
        <v>4</v>
      </c>
      <c r="Z13" s="91" t="s">
        <v>5</v>
      </c>
    </row>
    <row r="14" spans="1:29" ht="45.75" customHeight="1" x14ac:dyDescent="0.25">
      <c r="A14" s="99" t="s">
        <v>6</v>
      </c>
      <c r="B14" s="100"/>
      <c r="C14" s="100"/>
      <c r="D14" s="100"/>
      <c r="E14" s="100"/>
      <c r="F14" s="100"/>
      <c r="G14" s="100"/>
      <c r="H14" s="14"/>
      <c r="I14" s="101" t="s">
        <v>7</v>
      </c>
      <c r="J14" s="102"/>
      <c r="K14" s="102"/>
      <c r="L14" s="102"/>
      <c r="M14" s="103" t="s">
        <v>8</v>
      </c>
      <c r="N14" s="104"/>
      <c r="O14" s="104"/>
      <c r="P14" s="104"/>
      <c r="Q14" s="101" t="s">
        <v>9</v>
      </c>
      <c r="R14" s="102"/>
      <c r="S14" s="102"/>
      <c r="T14" s="102"/>
      <c r="U14" s="102"/>
      <c r="V14" s="102"/>
      <c r="W14" s="102"/>
      <c r="X14" s="105"/>
      <c r="Y14" s="92"/>
      <c r="Z14" s="92"/>
    </row>
    <row r="15" spans="1:29" ht="57" customHeight="1" x14ac:dyDescent="0.25">
      <c r="A15" s="109" t="s">
        <v>10</v>
      </c>
      <c r="B15" s="111" t="s">
        <v>11</v>
      </c>
      <c r="C15" s="111" t="s">
        <v>12</v>
      </c>
      <c r="D15" s="111" t="s">
        <v>13</v>
      </c>
      <c r="E15" s="94" t="s">
        <v>14</v>
      </c>
      <c r="F15" s="113"/>
      <c r="G15" s="94" t="s">
        <v>15</v>
      </c>
      <c r="H15" s="96" t="s">
        <v>16</v>
      </c>
      <c r="I15" s="95"/>
      <c r="J15" s="98"/>
      <c r="K15" s="98"/>
      <c r="L15" s="98"/>
      <c r="M15" s="99"/>
      <c r="N15" s="100"/>
      <c r="O15" s="100"/>
      <c r="P15" s="100"/>
      <c r="Q15" s="106"/>
      <c r="R15" s="107"/>
      <c r="S15" s="107"/>
      <c r="T15" s="107"/>
      <c r="U15" s="107"/>
      <c r="V15" s="107"/>
      <c r="W15" s="107"/>
      <c r="X15" s="108"/>
      <c r="Y15" s="92"/>
      <c r="Z15" s="92"/>
      <c r="AC15" s="16"/>
    </row>
    <row r="16" spans="1:29" ht="56.25" customHeight="1" x14ac:dyDescent="0.25">
      <c r="A16" s="110"/>
      <c r="B16" s="112"/>
      <c r="C16" s="112"/>
      <c r="D16" s="112"/>
      <c r="E16" s="17" t="s">
        <v>17</v>
      </c>
      <c r="F16" s="17" t="s">
        <v>18</v>
      </c>
      <c r="G16" s="95"/>
      <c r="H16" s="97"/>
      <c r="I16" s="18" t="s">
        <v>17</v>
      </c>
      <c r="J16" s="19" t="s">
        <v>18</v>
      </c>
      <c r="K16" s="19" t="s">
        <v>19</v>
      </c>
      <c r="L16" s="19" t="s">
        <v>20</v>
      </c>
      <c r="M16" s="95" t="s">
        <v>21</v>
      </c>
      <c r="N16" s="130"/>
      <c r="O16" s="125" t="s">
        <v>22</v>
      </c>
      <c r="P16" s="131" t="s">
        <v>23</v>
      </c>
      <c r="Q16" s="132" t="s">
        <v>24</v>
      </c>
      <c r="R16" s="132"/>
      <c r="S16" s="130" t="s">
        <v>25</v>
      </c>
      <c r="T16" s="112"/>
      <c r="U16" s="112" t="s">
        <v>26</v>
      </c>
      <c r="V16" s="112"/>
      <c r="W16" s="112" t="s">
        <v>27</v>
      </c>
      <c r="X16" s="95"/>
      <c r="Y16" s="92"/>
      <c r="Z16" s="92"/>
    </row>
    <row r="17" spans="1:33" ht="27.75" customHeight="1" x14ac:dyDescent="0.2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1"/>
      <c r="M17" s="17" t="s">
        <v>28</v>
      </c>
      <c r="N17" s="17" t="s">
        <v>29</v>
      </c>
      <c r="O17" s="112"/>
      <c r="P17" s="112"/>
      <c r="Q17" s="22" t="s">
        <v>30</v>
      </c>
      <c r="R17" s="22" t="s">
        <v>31</v>
      </c>
      <c r="S17" s="22" t="s">
        <v>30</v>
      </c>
      <c r="T17" s="22" t="s">
        <v>31</v>
      </c>
      <c r="U17" s="22" t="s">
        <v>32</v>
      </c>
      <c r="V17" s="22" t="s">
        <v>18</v>
      </c>
      <c r="W17" s="22" t="s">
        <v>30</v>
      </c>
      <c r="X17" s="23" t="s">
        <v>31</v>
      </c>
      <c r="Y17" s="93"/>
      <c r="Z17" s="93"/>
    </row>
    <row r="18" spans="1:33" ht="16.5" customHeight="1" x14ac:dyDescent="0.25">
      <c r="A18" s="24">
        <v>1</v>
      </c>
      <c r="B18" s="25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26">
        <v>11</v>
      </c>
      <c r="L18" s="26">
        <v>12</v>
      </c>
      <c r="M18" s="27">
        <v>13</v>
      </c>
      <c r="N18" s="27">
        <v>14</v>
      </c>
      <c r="O18" s="27">
        <v>15</v>
      </c>
      <c r="P18" s="26">
        <v>16</v>
      </c>
      <c r="Q18" s="86">
        <v>17</v>
      </c>
      <c r="R18" s="87">
        <v>18</v>
      </c>
      <c r="S18" s="29">
        <v>19</v>
      </c>
      <c r="T18" s="30">
        <v>20</v>
      </c>
      <c r="U18" s="29">
        <v>21</v>
      </c>
      <c r="V18" s="29">
        <v>22</v>
      </c>
      <c r="W18" s="30">
        <v>23</v>
      </c>
      <c r="X18" s="29">
        <v>24</v>
      </c>
      <c r="Y18" s="31">
        <v>25</v>
      </c>
      <c r="Z18" s="25">
        <v>26</v>
      </c>
    </row>
    <row r="19" spans="1:33" ht="98.25" customHeight="1" x14ac:dyDescent="0.25">
      <c r="A19" s="109" t="s">
        <v>33</v>
      </c>
      <c r="B19" s="111" t="s">
        <v>34</v>
      </c>
      <c r="C19" s="72" t="s">
        <v>46</v>
      </c>
      <c r="D19" s="22" t="s">
        <v>35</v>
      </c>
      <c r="E19" s="29">
        <v>1</v>
      </c>
      <c r="F19" s="29">
        <v>1</v>
      </c>
      <c r="G19" s="126" t="s">
        <v>45</v>
      </c>
      <c r="H19" s="127">
        <v>-232941.22399999999</v>
      </c>
      <c r="I19" s="45">
        <v>1055.3</v>
      </c>
      <c r="J19" s="45">
        <v>1056.4000000000001</v>
      </c>
      <c r="K19" s="73">
        <f>J19-I19</f>
        <v>1.1000000000001364</v>
      </c>
      <c r="L19" s="111" t="s">
        <v>36</v>
      </c>
      <c r="M19" s="45">
        <v>1056.4000000000001</v>
      </c>
      <c r="N19" s="84"/>
      <c r="O19" s="85" t="s">
        <v>37</v>
      </c>
      <c r="P19" s="118" t="s">
        <v>38</v>
      </c>
      <c r="Q19" s="80">
        <v>10.5</v>
      </c>
      <c r="R19" s="81" t="s">
        <v>0</v>
      </c>
      <c r="S19" s="35">
        <v>55</v>
      </c>
      <c r="T19" s="35">
        <v>56.3</v>
      </c>
      <c r="U19" s="35">
        <v>3.31</v>
      </c>
      <c r="V19" s="35">
        <v>3.09</v>
      </c>
      <c r="W19" s="36" t="s">
        <v>39</v>
      </c>
      <c r="X19" s="36" t="s">
        <v>39</v>
      </c>
      <c r="Y19" s="118" t="s">
        <v>38</v>
      </c>
      <c r="Z19" s="121" t="s">
        <v>54</v>
      </c>
    </row>
    <row r="20" spans="1:33" ht="59.25" customHeight="1" x14ac:dyDescent="0.25">
      <c r="A20" s="124"/>
      <c r="B20" s="125"/>
      <c r="C20" s="74" t="s">
        <v>47</v>
      </c>
      <c r="D20" s="75" t="s">
        <v>35</v>
      </c>
      <c r="E20" s="29">
        <v>1</v>
      </c>
      <c r="F20" s="29">
        <v>1</v>
      </c>
      <c r="G20" s="126"/>
      <c r="H20" s="128"/>
      <c r="I20" s="76">
        <v>18989.8</v>
      </c>
      <c r="J20" s="76">
        <v>19102.5</v>
      </c>
      <c r="K20" s="29">
        <f t="shared" ref="K20:K24" si="0">J20-I20</f>
        <v>112.70000000000073</v>
      </c>
      <c r="L20" s="125"/>
      <c r="M20" s="76">
        <v>19102.5</v>
      </c>
      <c r="N20" s="83"/>
      <c r="O20" s="85" t="s">
        <v>37</v>
      </c>
      <c r="P20" s="119"/>
      <c r="Q20" s="53"/>
      <c r="R20" s="77"/>
      <c r="S20" s="34"/>
      <c r="T20" s="34"/>
      <c r="U20" s="34"/>
      <c r="V20" s="34"/>
      <c r="W20" s="78"/>
      <c r="X20" s="79"/>
      <c r="Y20" s="119"/>
      <c r="Z20" s="122"/>
    </row>
    <row r="21" spans="1:33" ht="72.75" customHeight="1" x14ac:dyDescent="0.25">
      <c r="A21" s="124"/>
      <c r="B21" s="125"/>
      <c r="C21" s="74" t="s">
        <v>48</v>
      </c>
      <c r="D21" s="22" t="s">
        <v>35</v>
      </c>
      <c r="E21" s="29">
        <v>1</v>
      </c>
      <c r="F21" s="29">
        <v>1</v>
      </c>
      <c r="G21" s="126"/>
      <c r="H21" s="128"/>
      <c r="I21" s="76">
        <v>211712.6</v>
      </c>
      <c r="J21" s="76">
        <v>353281.6</v>
      </c>
      <c r="K21" s="33">
        <f t="shared" si="0"/>
        <v>141568.99999999997</v>
      </c>
      <c r="L21" s="125"/>
      <c r="M21" s="76">
        <v>353281.6</v>
      </c>
      <c r="N21" s="83"/>
      <c r="O21" s="85" t="s">
        <v>37</v>
      </c>
      <c r="P21" s="119"/>
      <c r="Q21" s="53"/>
      <c r="R21" s="77"/>
      <c r="S21" s="32"/>
      <c r="T21" s="34"/>
      <c r="U21" s="34"/>
      <c r="V21" s="34"/>
      <c r="W21" s="78"/>
      <c r="X21" s="79"/>
      <c r="Y21" s="119"/>
      <c r="Z21" s="122"/>
      <c r="AC21" s="63"/>
      <c r="AD21" s="63"/>
      <c r="AE21" s="63"/>
      <c r="AF21" s="63"/>
      <c r="AG21" s="63"/>
    </row>
    <row r="22" spans="1:33" ht="72.75" customHeight="1" x14ac:dyDescent="0.25">
      <c r="A22" s="124"/>
      <c r="B22" s="125"/>
      <c r="C22" s="74" t="s">
        <v>49</v>
      </c>
      <c r="D22" s="22" t="s">
        <v>35</v>
      </c>
      <c r="E22" s="29">
        <v>1</v>
      </c>
      <c r="F22" s="29">
        <v>1</v>
      </c>
      <c r="G22" s="126"/>
      <c r="H22" s="128"/>
      <c r="I22" s="76">
        <v>911.7</v>
      </c>
      <c r="J22" s="76">
        <v>912.6</v>
      </c>
      <c r="K22" s="33">
        <f t="shared" si="0"/>
        <v>0.89999999999997726</v>
      </c>
      <c r="L22" s="82"/>
      <c r="M22" s="83"/>
      <c r="N22" s="76">
        <v>912.6</v>
      </c>
      <c r="O22" s="85" t="s">
        <v>0</v>
      </c>
      <c r="P22" s="119"/>
      <c r="Q22" s="53"/>
      <c r="R22" s="77"/>
      <c r="S22" s="34"/>
      <c r="T22" s="34"/>
      <c r="U22" s="34"/>
      <c r="V22" s="34"/>
      <c r="W22" s="78"/>
      <c r="X22" s="79"/>
      <c r="Y22" s="119"/>
      <c r="Z22" s="122"/>
      <c r="AC22" s="63"/>
      <c r="AD22" s="64"/>
      <c r="AE22" s="64"/>
      <c r="AF22" s="65"/>
      <c r="AG22" s="63"/>
    </row>
    <row r="23" spans="1:33" ht="72.75" customHeight="1" x14ac:dyDescent="0.25">
      <c r="A23" s="110"/>
      <c r="B23" s="125"/>
      <c r="C23" s="48" t="s">
        <v>50</v>
      </c>
      <c r="D23" s="22" t="s">
        <v>35</v>
      </c>
      <c r="E23" s="29">
        <v>1</v>
      </c>
      <c r="F23" s="29">
        <v>1</v>
      </c>
      <c r="G23" s="126"/>
      <c r="H23" s="129"/>
      <c r="I23" s="29">
        <v>781.7</v>
      </c>
      <c r="J23" s="28">
        <v>782.4</v>
      </c>
      <c r="K23" s="45">
        <f t="shared" si="0"/>
        <v>0.69999999999993179</v>
      </c>
      <c r="L23" s="39"/>
      <c r="M23" s="38"/>
      <c r="N23" s="28">
        <v>782.4</v>
      </c>
      <c r="O23" s="85" t="s">
        <v>0</v>
      </c>
      <c r="P23" s="120"/>
      <c r="Q23" s="53"/>
      <c r="R23" s="77"/>
      <c r="S23" s="34"/>
      <c r="T23" s="34"/>
      <c r="U23" s="34"/>
      <c r="V23" s="34"/>
      <c r="W23" s="78"/>
      <c r="X23" s="79"/>
      <c r="Y23" s="120"/>
      <c r="Z23" s="123"/>
      <c r="AC23" s="63"/>
      <c r="AD23" s="64"/>
      <c r="AE23" s="66"/>
      <c r="AF23" s="65"/>
      <c r="AG23" s="63"/>
    </row>
    <row r="24" spans="1:33" ht="72.75" customHeight="1" x14ac:dyDescent="0.25">
      <c r="A24" s="20"/>
      <c r="B24" s="125"/>
      <c r="C24" s="48" t="s">
        <v>51</v>
      </c>
      <c r="D24" s="22" t="s">
        <v>35</v>
      </c>
      <c r="E24" s="29">
        <v>1</v>
      </c>
      <c r="F24" s="29">
        <v>1</v>
      </c>
      <c r="G24" s="42"/>
      <c r="H24" s="33"/>
      <c r="I24" s="29">
        <v>911.7</v>
      </c>
      <c r="J24" s="28">
        <v>912.6</v>
      </c>
      <c r="K24" s="45">
        <f t="shared" si="0"/>
        <v>0.89999999999997726</v>
      </c>
      <c r="L24" s="39"/>
      <c r="M24" s="84"/>
      <c r="N24" s="28">
        <v>912.6</v>
      </c>
      <c r="O24" s="85" t="s">
        <v>0</v>
      </c>
      <c r="P24" s="43"/>
      <c r="Q24" s="25"/>
      <c r="R24" s="37"/>
      <c r="S24" s="30"/>
      <c r="T24" s="30"/>
      <c r="U24" s="30"/>
      <c r="V24" s="30"/>
      <c r="W24" s="40"/>
      <c r="X24" s="41"/>
      <c r="Y24" s="43"/>
      <c r="Z24" s="44"/>
      <c r="AC24" s="63"/>
      <c r="AD24" s="66"/>
      <c r="AE24" s="64"/>
      <c r="AF24" s="65"/>
      <c r="AG24" s="63"/>
    </row>
    <row r="25" spans="1:33" ht="13.5" customHeight="1" x14ac:dyDescent="0.25">
      <c r="A25" s="46">
        <v>2</v>
      </c>
      <c r="B25" s="47" t="s">
        <v>40</v>
      </c>
      <c r="C25" s="48"/>
      <c r="D25" s="22" t="s">
        <v>41</v>
      </c>
      <c r="E25" s="28">
        <v>294.89999999999998</v>
      </c>
      <c r="F25" s="28">
        <v>239.5</v>
      </c>
      <c r="G25" s="49"/>
      <c r="H25" s="50"/>
      <c r="I25" s="51"/>
      <c r="J25" s="51"/>
      <c r="K25" s="52"/>
      <c r="L25" s="39"/>
      <c r="M25" s="53"/>
      <c r="N25" s="27"/>
      <c r="O25" s="27"/>
      <c r="P25" s="43"/>
      <c r="Q25" s="51"/>
      <c r="R25" s="51"/>
      <c r="S25" s="30"/>
      <c r="T25" s="30"/>
      <c r="U25" s="30"/>
      <c r="V25" s="30"/>
      <c r="W25" s="40"/>
      <c r="X25" s="41"/>
      <c r="Y25" s="43"/>
      <c r="Z25" s="41"/>
      <c r="AC25" s="63"/>
      <c r="AD25" s="64"/>
      <c r="AE25" s="64"/>
      <c r="AF25" s="65"/>
      <c r="AG25" s="63"/>
    </row>
    <row r="26" spans="1:33" ht="13.5" customHeight="1" x14ac:dyDescent="0.25">
      <c r="A26" s="54"/>
      <c r="B26" s="55" t="s">
        <v>42</v>
      </c>
      <c r="C26" s="55"/>
      <c r="D26" s="51"/>
      <c r="E26" s="51"/>
      <c r="F26" s="51"/>
      <c r="G26" s="51"/>
      <c r="H26" s="51"/>
      <c r="I26" s="56">
        <f>I19+I20+I21+I22+I23+I24</f>
        <v>234362.80000000005</v>
      </c>
      <c r="J26" s="56">
        <f>J19+J20+J21+J22+J23+J24</f>
        <v>376048.1</v>
      </c>
      <c r="K26" s="57">
        <v>336.8</v>
      </c>
      <c r="L26" s="51"/>
      <c r="M26" s="56">
        <f>M19+M20+M21</f>
        <v>373440.5</v>
      </c>
      <c r="N26" s="56">
        <f>N22+N23+N24</f>
        <v>2607.6</v>
      </c>
      <c r="O26" s="51"/>
      <c r="P26" s="51"/>
      <c r="Q26" s="51"/>
      <c r="R26" s="51"/>
      <c r="S26" s="51"/>
      <c r="T26" s="51"/>
      <c r="U26" s="58"/>
      <c r="V26" s="51"/>
      <c r="W26" s="51"/>
      <c r="X26" s="51"/>
      <c r="Y26" s="51"/>
      <c r="Z26" s="51"/>
      <c r="AC26" s="63"/>
      <c r="AD26" s="64"/>
      <c r="AE26" s="64"/>
      <c r="AF26" s="65"/>
      <c r="AG26" s="63"/>
    </row>
    <row r="27" spans="1:33" ht="13.5" customHeight="1" x14ac:dyDescent="0.25">
      <c r="A27" s="59"/>
      <c r="B27" s="59"/>
      <c r="C27" s="59"/>
      <c r="D27" s="59"/>
      <c r="E27" s="59"/>
      <c r="F27" s="59"/>
      <c r="G27" s="59"/>
      <c r="H27" s="59"/>
      <c r="I27" s="60"/>
      <c r="J27" s="60"/>
      <c r="K27" s="60"/>
      <c r="L27" s="59"/>
      <c r="M27" s="59"/>
      <c r="N27" s="61"/>
      <c r="O27" s="3"/>
      <c r="P27" s="3"/>
      <c r="Q27" s="3"/>
      <c r="R27" s="61"/>
      <c r="S27" s="3"/>
      <c r="T27" s="3"/>
      <c r="U27" s="62"/>
      <c r="V27" s="3"/>
      <c r="W27" s="3"/>
      <c r="X27" s="3"/>
      <c r="Y27" s="3"/>
      <c r="Z27" s="3"/>
      <c r="AC27" s="63"/>
      <c r="AD27" s="64"/>
      <c r="AE27" s="64"/>
      <c r="AF27" s="65"/>
      <c r="AG27" s="63"/>
    </row>
    <row r="28" spans="1:33" ht="13.5" customHeight="1" x14ac:dyDescent="0.25">
      <c r="A28" s="59"/>
      <c r="B28" s="59" t="s">
        <v>55</v>
      </c>
      <c r="C28" s="59" t="s">
        <v>52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3"/>
      <c r="Q28" s="3"/>
      <c r="R28" s="3"/>
      <c r="S28" s="3"/>
      <c r="T28" s="3"/>
      <c r="U28" s="62"/>
      <c r="V28" s="3"/>
      <c r="W28" s="3"/>
      <c r="X28" s="3"/>
      <c r="Y28" s="3"/>
      <c r="Z28" s="3"/>
      <c r="AC28" s="63"/>
      <c r="AD28" s="67"/>
      <c r="AE28" s="15"/>
      <c r="AF28" s="15"/>
      <c r="AG28" s="63"/>
    </row>
    <row r="29" spans="1:33" ht="13.5" customHeight="1" x14ac:dyDescent="0.25">
      <c r="A29" s="59"/>
      <c r="B29" s="59"/>
      <c r="C29" s="59"/>
      <c r="D29" s="59"/>
      <c r="E29" s="59"/>
      <c r="F29" s="59"/>
      <c r="G29" s="59"/>
      <c r="H29" s="59"/>
      <c r="I29" s="60"/>
      <c r="J29" s="60"/>
      <c r="K29" s="60"/>
      <c r="L29" s="59"/>
      <c r="M29" s="59"/>
      <c r="N29" s="61"/>
      <c r="O29" s="3"/>
      <c r="P29" s="3"/>
      <c r="Q29" s="3"/>
      <c r="R29" s="3"/>
      <c r="S29" s="3"/>
      <c r="T29" s="3"/>
      <c r="U29" s="62"/>
      <c r="V29" s="3"/>
      <c r="W29" s="3"/>
      <c r="X29" s="3"/>
      <c r="Y29" s="3"/>
      <c r="Z29" s="3"/>
      <c r="AC29" s="63"/>
      <c r="AD29" s="68"/>
      <c r="AE29" s="68"/>
      <c r="AF29" s="69"/>
      <c r="AG29" s="63"/>
    </row>
    <row r="30" spans="1:33" ht="13.5" customHeight="1" x14ac:dyDescent="0.25">
      <c r="A30" s="59"/>
      <c r="B30" s="59" t="s">
        <v>53</v>
      </c>
      <c r="C30" s="59"/>
      <c r="D30" s="59"/>
      <c r="E30" s="59"/>
      <c r="F30" s="59"/>
      <c r="G30" s="59" t="s">
        <v>56</v>
      </c>
      <c r="H30" s="59"/>
      <c r="I30" s="60"/>
      <c r="J30" s="60"/>
      <c r="K30" s="60"/>
      <c r="L30" s="59"/>
      <c r="M30" s="59"/>
      <c r="N30" s="61"/>
      <c r="O30" s="3"/>
      <c r="P30" s="3"/>
      <c r="Q30" s="3"/>
      <c r="R30" s="3"/>
      <c r="S30" s="3"/>
      <c r="T30" s="3"/>
      <c r="U30" s="62"/>
      <c r="V30" s="3"/>
      <c r="W30" s="3"/>
      <c r="X30" s="3"/>
      <c r="Y30" s="3"/>
      <c r="Z30" s="3"/>
    </row>
    <row r="31" spans="1:33" ht="20.25" customHeight="1" x14ac:dyDescent="0.25">
      <c r="A31" s="59"/>
      <c r="B31" s="59"/>
      <c r="C31" s="59"/>
      <c r="D31" s="59"/>
      <c r="E31" s="59"/>
      <c r="F31" s="59"/>
      <c r="G31" s="59"/>
      <c r="H31" s="59"/>
      <c r="I31" s="60"/>
      <c r="J31" s="60"/>
      <c r="K31" s="60"/>
      <c r="L31" s="59"/>
      <c r="M31" s="59"/>
      <c r="N31" s="61"/>
      <c r="O31" s="3"/>
      <c r="P31" s="3"/>
      <c r="Q31" s="3"/>
      <c r="R31" s="3"/>
      <c r="S31" s="3"/>
      <c r="T31" s="3"/>
      <c r="U31" s="62"/>
      <c r="V31" s="3"/>
      <c r="W31" s="3"/>
      <c r="X31" s="3"/>
      <c r="Y31" s="3"/>
      <c r="Z31" s="3"/>
    </row>
    <row r="32" spans="1:33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61"/>
      <c r="N32" s="3"/>
      <c r="O32" s="3"/>
      <c r="P32" s="3"/>
      <c r="Q32" s="1"/>
      <c r="R32" s="1"/>
      <c r="S32" s="3"/>
      <c r="T32" s="3"/>
      <c r="U32" s="62"/>
      <c r="V32" s="3"/>
      <c r="W32" s="3"/>
      <c r="X32" s="3"/>
      <c r="Y32" s="3"/>
      <c r="Z32" s="3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"/>
      <c r="T34" s="1"/>
      <c r="U34" s="1"/>
      <c r="V34" s="1"/>
      <c r="W34" s="1"/>
      <c r="X34" s="1"/>
      <c r="Y34" s="1"/>
      <c r="Z34" s="1"/>
    </row>
  </sheetData>
  <mergeCells count="41">
    <mergeCell ref="Y19:Y23"/>
    <mergeCell ref="Z19:Z23"/>
    <mergeCell ref="W16:X16"/>
    <mergeCell ref="A19:A23"/>
    <mergeCell ref="B19:B24"/>
    <mergeCell ref="G19:G23"/>
    <mergeCell ref="H19:H23"/>
    <mergeCell ref="L19:L21"/>
    <mergeCell ref="P19:P23"/>
    <mergeCell ref="M16:N16"/>
    <mergeCell ref="O16:O17"/>
    <mergeCell ref="P16:P17"/>
    <mergeCell ref="Q16:R16"/>
    <mergeCell ref="S16:T16"/>
    <mergeCell ref="U16:V16"/>
    <mergeCell ref="Z13:Z17"/>
    <mergeCell ref="B10:O10"/>
    <mergeCell ref="B11:N11"/>
    <mergeCell ref="R11:T11"/>
    <mergeCell ref="B12:N12"/>
    <mergeCell ref="A13:G13"/>
    <mergeCell ref="Y13:Y17"/>
    <mergeCell ref="G15:G16"/>
    <mergeCell ref="H15:H16"/>
    <mergeCell ref="I15:L15"/>
    <mergeCell ref="M15:P15"/>
    <mergeCell ref="A14:G14"/>
    <mergeCell ref="I14:L14"/>
    <mergeCell ref="M14:P14"/>
    <mergeCell ref="Q14:X15"/>
    <mergeCell ref="A15:A16"/>
    <mergeCell ref="B15:B16"/>
    <mergeCell ref="C15:C16"/>
    <mergeCell ref="D15:D16"/>
    <mergeCell ref="E15:F15"/>
    <mergeCell ref="B9:N9"/>
    <mergeCell ref="L1:O1"/>
    <mergeCell ref="L2:O2"/>
    <mergeCell ref="L3:O3"/>
    <mergeCell ref="L4:M4"/>
    <mergeCell ref="L7:N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2020-07-21T10:55:15Z</dcterms:modified>
</cp:coreProperties>
</file>